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00" windowWidth="20730" windowHeight="9435" firstSheet="1" activeTab="1"/>
  </bookViews>
  <sheets>
    <sheet name="results" sheetId="5" state="veryHidden" r:id="rId1"/>
    <sheet name="BIEU BAO CAO" sheetId="4" r:id="rId2"/>
    <sheet name="Sheet1" sheetId="6" r:id="rId3"/>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4" l="1"/>
  <c r="B8" i="4"/>
  <c r="C41" i="6"/>
  <c r="C30" i="6"/>
  <c r="C8" i="6" s="1"/>
  <c r="C9" i="6"/>
</calcChain>
</file>

<file path=xl/sharedStrings.xml><?xml version="1.0" encoding="utf-8"?>
<sst xmlns="http://schemas.openxmlformats.org/spreadsheetml/2006/main" count="272" uniqueCount="158">
  <si>
    <t>-</t>
  </si>
  <si>
    <t>Thu ngân sách Nhà nước</t>
  </si>
  <si>
    <t>Tỷ lệ thôn, bản, tổ dân phố đạt danh hiệu văn hóa</t>
  </si>
  <si>
    <t>I</t>
  </si>
  <si>
    <t>Thành thị</t>
  </si>
  <si>
    <t>Nông thôn</t>
  </si>
  <si>
    <t>A</t>
  </si>
  <si>
    <t>%</t>
  </si>
  <si>
    <t>Tỷ đồng</t>
  </si>
  <si>
    <t>Tỷ lệ trường đạt chuẩn quốc gia mức độ 1</t>
  </si>
  <si>
    <t>Tỷ lệ trường đạt chuẩn quốc gia mức độ 2</t>
  </si>
  <si>
    <t>Tỷ lệ người dân có thẻ BHYT</t>
  </si>
  <si>
    <t>+</t>
  </si>
  <si>
    <t>Tỷ lệ hộ gia đình được công nhận danh hiệu “Gia đình văn hóa”</t>
  </si>
  <si>
    <t>Số người tham gia bảo hiểm xã hội bắt buộc</t>
  </si>
  <si>
    <t>Người</t>
  </si>
  <si>
    <t>Số người tham gia bảo hiểm xã hội tự nguyện (lũy kế)</t>
  </si>
  <si>
    <t>Phòng Văn hóa và Thông tin</t>
  </si>
  <si>
    <t>Phòng Tài nguyên và Môi trường</t>
  </si>
  <si>
    <t>STT</t>
  </si>
  <si>
    <t>Nhiệm vụ</t>
  </si>
  <si>
    <t>Đơn vị tính</t>
  </si>
  <si>
    <t xml:space="preserve">Khối lượng </t>
  </si>
  <si>
    <t>Thời gian hoàn thành</t>
  </si>
  <si>
    <t>Tỷ lệ %</t>
  </si>
  <si>
    <t>B</t>
  </si>
  <si>
    <t>II</t>
  </si>
  <si>
    <t>III</t>
  </si>
  <si>
    <t>IV</t>
  </si>
  <si>
    <t>Công tác quản lý, sử dụng biên chế, cán bộ, công chức, viên chức, người lao động</t>
  </si>
  <si>
    <t>Công tác quản lý, sử dụng tài chính, tài sản công</t>
  </si>
  <si>
    <t>Công tác giải quyết khiếu nại, tố cáo</t>
  </si>
  <si>
    <t>Công tác tham mưu cho cấp có thẩm quyền ban hành các văn bản để lãnh đạo, chỉ đạo triển khai thực hiện các nhiệm vụ thuộc phạm vi quản lý</t>
  </si>
  <si>
    <t>Nhiệm vụ 1: Tổ chức, điều hành cơ quan theo chức năng, nhiệm vụ, quyền hạn</t>
  </si>
  <si>
    <t>Để xảy ra tình trạng tham nhũng, lãng phí, hư hỏng, mất mát, thất thoát tài chính, tài sản tại tổ chức, đơn vị thuộc quyền quản lý</t>
  </si>
  <si>
    <t>Tốc độ phát triển giá trị sản xuất (giá SS 2010)</t>
  </si>
  <si>
    <t>Tháng 11/2023</t>
  </si>
  <si>
    <t>Tổng giá trị sản xuất (giá SS 2010)</t>
  </si>
  <si>
    <t>Tổng giá trị sản xuất (giá SS hiện hành)</t>
  </si>
  <si>
    <t>92,4</t>
  </si>
  <si>
    <t>Tỷ lệ huy động trẻ nhà trẻ</t>
  </si>
  <si>
    <t>88,0</t>
  </si>
  <si>
    <t>Tỷ lệ hộ nghèo (theo chuẩn giai đoạn 2021-2025)</t>
  </si>
  <si>
    <t>72,4</t>
  </si>
  <si>
    <t>Tỷ lệ chất thải rắn sinh hoạt thu gom được xử lý HVS</t>
  </si>
  <si>
    <t>Cơ quan, đơn vị  báo cáo</t>
  </si>
  <si>
    <t>Phòng TC-KH</t>
  </si>
  <si>
    <t>Phòng Giáo dục và Đào tạo</t>
  </si>
  <si>
    <t>Phòng Y tế</t>
  </si>
  <si>
    <t>Phòng LĐTB và XH</t>
  </si>
  <si>
    <t>Phòng QLĐT</t>
  </si>
  <si>
    <t xml:space="preserve">Phòng Nội vụ </t>
  </si>
  <si>
    <t xml:space="preserve">Thanh tra </t>
  </si>
  <si>
    <t>ỦY BAN NHÂN DÂN 
THỊ XÃ VIỆT YÊN</t>
  </si>
  <si>
    <t>BIỂU BÁO CÁO KẾT QUẢ THỰC HIỆN NHIỆM VỤ TRỌNG TÂM CỦA CHỦ TỊCH UBND THỊ XÃ  6 THÁNG ĐẦU NĂM 2024</t>
  </si>
  <si>
    <t>(Kèm theo Báo cáo số         /BC-UBND ngày        /5/2024 của Chủ tịch UBND thị xã Việt Yên)</t>
  </si>
  <si>
    <t>Nhiệm vụ được giao/chấp thuận thực hiện năm 2024</t>
  </si>
  <si>
    <t>Kết quả thực hiện 6 tháng đầu năm 2024</t>
  </si>
  <si>
    <t>1.</t>
  </si>
  <si>
    <t>Tổ chức, điều hành cơ quan theo chức năng, nhiệm vụ, quyền hạn</t>
  </si>
  <si>
    <t>a)</t>
  </si>
  <si>
    <t>Công tác tham mưu cho Tỉnh ủy, HĐND và UBND tỉnh ban hành văn bản để lãnh đạo, chỉ đạo thực hiện các nhiệm vụ thuộc phạm vi quản lý</t>
  </si>
  <si>
    <t>Các văn bản tham mưu đảm bảo đầy đủ, chất lượng, hiệu quả, đúng thời hạn theo quy định được tính điểm tối đa</t>
  </si>
  <si>
    <t>Mỗi nội dung tham mưu chưa đảm bảo chất lượng hoặc chậm muộn trừ 10 điểm; đề nghị hoãn, lùi thời gian trình trừ 05 điểm</t>
  </si>
  <si>
    <t>Tham mưu ban hành văn bản quy phạm pháp luật: văn bản trái pháp luật bị sửa đổi, bổ sung, thay thế hoặc văn bản có nội dung trái pháp luật, mỗi văn bản trừ 15 điểm; trình UBND tỉnh không được thông qua, mỗi văn bản trừ 10 điểm; văn bản phải đính chính, mỗi văn bản trừ 05 điểm; trừ tối đa bằng điểm chuẩn</t>
  </si>
  <si>
    <t>b)</t>
  </si>
  <si>
    <t>Kết quả thực hiện các nhiệm vụ phát triển kinh tế - xã hội (không tính nhiệm vụ trọng tâm, nhiệm vụ chấp thuận cho người đứng đầu trong năm)</t>
  </si>
  <si>
    <t>Hoàn thành 100% các chỉ tiêu kinh tế - xã hội đảm bảo chất lượng, đúng thời hạn được tính điểm tối đa</t>
  </si>
  <si>
    <t>Trừ 10 điểm đối với mỗi chỉ tiêu phát triển kinh tế - xã hội không hoàn thành hoặc hoàn thành không đảm bảo chất lượng, thời gian theo quy định</t>
  </si>
  <si>
    <t>Trừ 10 điểm đối với người đứng đầu cơ quan, địa phương trong nhóm 3 đơn vị xếp cuối cùng của khối (huyện, tỉnh) về kết quả Chỉ số CCHC hoặc mức độ chuyển đổi số do Chủ tịch UBND tỉnh phê duyệt và công bố</t>
  </si>
  <si>
    <t>c)</t>
  </si>
  <si>
    <t>Kết quả thực hiện các nhiệm vụ được UBND tỉnh, Chủ tịch và các Phó Chủ tịch UBND tỉnh giao trên Hệ thống quản lý văn bản và điều hành tác nghiệp đột xuất trong năm</t>
  </si>
  <si>
    <t>Hoàn thành 100% các nhiệm vụ đảm bảo chất lượng, đúng thời hạn được tính điểm tối đa</t>
  </si>
  <si>
    <t>Trừ 05 điểm đối với mỗi nhiệm vụ hoàn thành chậm muộn</t>
  </si>
  <si>
    <t>Trừ 10 điểm đối với mỗi nhiệm vụ không hoàn thành hoặc hoàn thành không đảm bảo chất lượng theo quy định</t>
  </si>
  <si>
    <t>d)</t>
  </si>
  <si>
    <t xml:space="preserve">Công tác thông tin, báo cáo, tài liệu, hồ sơ </t>
  </si>
  <si>
    <t>100% các nội dung báo cáo đảm bảo chất lượng; công tác chuẩn bị tài liệu, hồ sơ trình UBND tỉnh, Chủ tịch UBND tỉnh đảm bảo theo quy định được tính điểm tối đa</t>
  </si>
  <si>
    <t>Mỗi nội dung báo cáo hoặc tài liệu, hồ sơ chưa đảm bảo chất lượng, phải làm lại, bổ sung hoặc chậm muộn trừ 5 điểm, trừ tối đa bằng điểm chuẩn</t>
  </si>
  <si>
    <t>2.</t>
  </si>
  <si>
    <t>Công tác quản lý, sử dụng biên chế, công chức, viên chức, người lao động</t>
  </si>
  <si>
    <t>Sắp xếp, bố trí công chức, viên chức, người lao động đảm bảo cơ cấu, số lượng, trình độ chuyên môn được đào tạo theo vị trí việc làm được tính điểm tối đa</t>
  </si>
  <si>
    <t>20</t>
  </si>
  <si>
    <t>Thực hiện không đúng quy định: mỗi nội dung trừ 10 điểm; trừ tối đa bằng điểm chuẩn</t>
  </si>
  <si>
    <t>3.</t>
  </si>
  <si>
    <t xml:space="preserve">Quản lý, sử dụng các nguồn tài chính, các tài sản, trang thiết bị </t>
  </si>
  <si>
    <t xml:space="preserve">Thực hiện đảm bảo đúng chế độ, chính sách và đúng quy định của pháp luật </t>
  </si>
  <si>
    <t>Quản lý, sử dụng không có hiệu quả hoặc thực hiện không đảm bảo quy định về quản lý, sử dụng các nguồn tài chính, tài sản công</t>
  </si>
  <si>
    <t>Nợ đọng nguồn vốn xây dựng cơ bản</t>
  </si>
  <si>
    <t>Không để phát sinh nợ đọng</t>
  </si>
  <si>
    <t>Dưới 10 tỷ đồng</t>
  </si>
  <si>
    <t>Từ 10 tỷ đồng đến dưới 20 tỷ đồng</t>
  </si>
  <si>
    <t>Từ 20 tỷ đồng đến dưới 50 tỷ đồng</t>
  </si>
  <si>
    <t>Từ 50 tỷ đồng trở lên</t>
  </si>
  <si>
    <t>4.</t>
  </si>
  <si>
    <t>Công tác giải quyết khiếu nại, tố cáo; giải quyết kiến nghị cử tri</t>
  </si>
  <si>
    <t>Giải quyết xong 100% vụ việc trong năm đảm bảo đúng quy định hoặc được xếp loại mức “Hoàn thành xuất sắc”</t>
  </si>
  <si>
    <t>Giải quyết xong từ 80% đến dưới 100% vụ việc đảm bảo quy định hoặc được xếp loại mức “Hoàn thành tốt”</t>
  </si>
  <si>
    <t>Giải quyết xong từ 50% đến dưới 80% vụ việc đảm bảo quy định hoặc được xếp loại mức “Hoàn thành”</t>
  </si>
  <si>
    <t>Giải quyết xong dưới 50% vụ việc đảm bảo quy định hoặc được xếp loại mức “Không hoàn thành”</t>
  </si>
  <si>
    <t>Giải quyết kiến nghị cử tri</t>
  </si>
  <si>
    <t>100% các kiến nghị của cử tri được giải quyết đảm bảo chất lượng, thời gian theo quy định được điểm tối đa</t>
  </si>
  <si>
    <t>Mỗi vụ việc chưa giải quyết hoặc giải quyết chưa đảm bảo chất lượng, thời gian theo quy định, trừ 10 điểm; trừ tối đa bằng điểm chuẩn</t>
  </si>
  <si>
    <r>
      <t>Không đ</t>
    </r>
    <r>
      <rPr>
        <sz val="13"/>
        <color rgb="FF000000"/>
        <rFont val="Times New Roman"/>
        <family val="1"/>
      </rPr>
      <t xml:space="preserve">ể công chức, viên chức, người lao động thuộc thẩm quyền quản lý vi phạm kỷ luật, kỷ cương hành chính, vi phạm pháp luật hoặc quy định về bảo vệ bí mật nhà nước </t>
    </r>
    <r>
      <rPr>
        <sz val="13"/>
        <color theme="1"/>
        <rFont val="Times New Roman"/>
        <family val="1"/>
      </rPr>
      <t>được tính điểm tối đa</t>
    </r>
  </si>
  <si>
    <r>
      <rPr>
        <sz val="13"/>
        <color rgb="FF000000"/>
        <rFont val="Times New Roman"/>
        <family val="1"/>
      </rPr>
      <t xml:space="preserve">Mỗi trường hợp vi phạm: </t>
    </r>
    <r>
      <rPr>
        <sz val="13"/>
        <color theme="1"/>
        <rFont val="Times New Roman"/>
        <family val="1"/>
      </rPr>
      <t>buộc thôi việc trừ 15 điểm; bị kỷ luật từ hình thức cảnh cáo trở lên trừ 10 điểm; khiển trách hoặc vi phạm quy định của Đảng, Nhà nước nhưng chưa đến mức bị xử lý kỷ luật trừ 5 điểm. Trừ tối đa bằng điểm chuẩn</t>
    </r>
  </si>
  <si>
    <r>
      <t>Công tác q</t>
    </r>
    <r>
      <rPr>
        <b/>
        <sz val="13"/>
        <color rgb="FF000000"/>
        <rFont val="Times New Roman"/>
        <family val="1"/>
      </rPr>
      <t>uản lý, sử dụng tài chính, tài sản công</t>
    </r>
  </si>
  <si>
    <t>Phụ lục</t>
  </si>
  <si>
    <t>BẢNG TIÊU CHÍ ĐÁNH GIÁ, CHẤM ĐIỂM NHIỆM VỤ CHUNG</t>
  </si>
  <si>
    <t>CỦA NGƯỜI ĐỨNG ĐẦU CƠ QUAN, ĐỊA PHƯƠNG, ĐƠN VỊ THUỘC UBND TỈNH</t>
  </si>
  <si>
    <t>(Kèm theo Công văn số        /UBND-NC ngày        /4/2024 của Chủ tịch UBND tỉnh)</t>
  </si>
  <si>
    <t>TT</t>
  </si>
  <si>
    <t>Tiêu chí đánh giá</t>
  </si>
  <si>
    <t>Điểm chuẩn</t>
  </si>
  <si>
    <t>Tổng điểm</t>
  </si>
  <si>
    <t>\</t>
  </si>
  <si>
    <t>Thực hiện các chỉ tiêu Phát triển kinh tế-Xã hội</t>
  </si>
  <si>
    <t>(2.1)</t>
  </si>
  <si>
    <t>(2.2)</t>
  </si>
  <si>
    <t>(2.3)</t>
  </si>
  <si>
    <t>(2.4)</t>
  </si>
  <si>
    <t>(2.5)</t>
  </si>
  <si>
    <t>(2.8)</t>
  </si>
  <si>
    <t>(2.7)</t>
  </si>
  <si>
    <t>(2.6)</t>
  </si>
  <si>
    <r>
      <t>Tỷ lệ hộ dân được cung cấp nước sạch</t>
    </r>
    <r>
      <rPr>
        <i/>
        <sz val="13"/>
        <color rgb="FFFF0000"/>
        <rFont val="Times New Roman"/>
        <family val="1"/>
      </rPr>
      <t xml:space="preserve"> (Đạt QC01 trở lên</t>
    </r>
    <r>
      <rPr>
        <sz val="13"/>
        <color rgb="FFFF0000"/>
        <rFont val="Times New Roman"/>
        <family val="1"/>
      </rPr>
      <t>)</t>
    </r>
  </si>
  <si>
    <t>(2.9)</t>
  </si>
  <si>
    <t>(2.10)</t>
  </si>
  <si>
    <t>(2.11)</t>
  </si>
  <si>
    <t>94,0</t>
  </si>
  <si>
    <t>72,0</t>
  </si>
  <si>
    <t>0,79</t>
  </si>
  <si>
    <t>89,6</t>
  </si>
  <si>
    <t>99,65</t>
  </si>
  <si>
    <t>42,6</t>
  </si>
  <si>
    <t>2.107,8</t>
  </si>
  <si>
    <t>21,4</t>
  </si>
  <si>
    <t>Tháng 11/2024</t>
  </si>
  <si>
    <t>Mức độ</t>
  </si>
  <si>
    <t>Tốt</t>
  </si>
  <si>
    <t>Công tác thông tin, báo cáo, tài liệu hồ sơ</t>
  </si>
  <si>
    <t>Văn phòng HĐND &amp;UBND thị xã</t>
  </si>
  <si>
    <t xml:space="preserve">Không để công chức, viên chức, người lao động thuộc thẩm quyền quản lý vi phạm kỷ luật, kỷ cương hành chính, vi phạm pháp luật hoặc quy định về bảo vệ bí mật nhà nước </t>
  </si>
  <si>
    <t xml:space="preserve">Sắp xếp, bố trí công chức, viên chức, người lao động đảm bảo cơ cấu, số lượng, trình độ chuyên môn được đào tạo theo vị trí việc làm </t>
  </si>
  <si>
    <t xml:space="preserve">Nhiệm vụ trọng tâm </t>
  </si>
  <si>
    <t>Nhiệm vụ chấp thuận</t>
  </si>
  <si>
    <t>11/2024</t>
  </si>
  <si>
    <t>9/2024</t>
  </si>
  <si>
    <t>BQLDA&amp;ĐTXD</t>
  </si>
  <si>
    <t>Nhiệm vụ 1: Hoàn thành đầu tư và GPMB</t>
  </si>
  <si>
    <t>Phòng Kinh tế</t>
  </si>
  <si>
    <t>Phòng Nội vụ; Phòng TCKH</t>
  </si>
  <si>
    <r>
      <rPr>
        <i/>
        <sz val="14"/>
        <color rgb="FFFF0000"/>
        <rFont val="Times New Roman"/>
        <family val="1"/>
      </rPr>
      <t>Nhiệm vụ 1:</t>
    </r>
    <r>
      <rPr>
        <sz val="14"/>
        <color rgb="FFFF0000"/>
        <rFont val="Times New Roman"/>
        <family val="1"/>
      </rPr>
      <t xml:space="preserve"> Hoàn thành cắm biển tên đường, cắm biển ngõ xóm và đánh số nhà khu vực nội thị</t>
    </r>
  </si>
  <si>
    <r>
      <rPr>
        <i/>
        <sz val="14"/>
        <color rgb="FFFF0000"/>
        <rFont val="Times New Roman"/>
        <family val="1"/>
      </rPr>
      <t>Nhiệm vụ 2:</t>
    </r>
    <r>
      <rPr>
        <sz val="14"/>
        <color rgb="FFFF0000"/>
        <rFont val="Times New Roman"/>
        <family val="1"/>
      </rPr>
      <t xml:space="preserve"> Duy trì nhóm 3 huyện, thành phó dẫn đầu về chỉ số Cải cách hành chính; chỉ số năng lực cạnh tranh cấp huyện (DDCI)</t>
    </r>
  </si>
  <si>
    <r>
      <rPr>
        <i/>
        <sz val="14"/>
        <color rgb="FFFF0000"/>
        <rFont val="Times New Roman"/>
        <family val="1"/>
      </rPr>
      <t>Nhiệm vụ 3:</t>
    </r>
    <r>
      <rPr>
        <sz val="14"/>
        <color rgb="FFFF0000"/>
        <rFont val="Times New Roman"/>
        <family val="1"/>
      </rPr>
      <t xml:space="preserve"> Hoàn thành chương trình phát triển đô thị huyện Việt Yên đến năm 2045</t>
    </r>
  </si>
  <si>
    <r>
      <rPr>
        <i/>
        <sz val="14"/>
        <color rgb="FFFF0000"/>
        <rFont val="Times New Roman"/>
        <family val="1"/>
      </rPr>
      <t>Chỉ tiêu 1:</t>
    </r>
    <r>
      <rPr>
        <sz val="14"/>
        <color rgb="FFFF0000"/>
        <rFont val="Times New Roman"/>
        <family val="1"/>
      </rPr>
      <t xml:space="preserve"> Hoàn thành đầu tư: Dự án Quần thể Văn hóa, thể thao huyện Việt Yên; Trung tâm Chính trị huyện</t>
    </r>
  </si>
  <si>
    <r>
      <rPr>
        <i/>
        <sz val="14"/>
        <color rgb="FFFF0000"/>
        <rFont val="Times New Roman"/>
        <family val="1"/>
      </rPr>
      <t>Chỉ tiêu 2:</t>
    </r>
    <r>
      <rPr>
        <sz val="14"/>
        <color rgb="FFFF0000"/>
        <rFont val="Times New Roman"/>
        <family val="1"/>
      </rPr>
      <t xml:space="preserve"> Hoàn thành GPMB sân Goft Việt Yên</t>
    </r>
  </si>
  <si>
    <r>
      <rPr>
        <i/>
        <sz val="14"/>
        <color rgb="FFFF0000"/>
        <rFont val="Times New Roman"/>
        <family val="1"/>
      </rPr>
      <t>Nhiệm vụ 2:</t>
    </r>
    <r>
      <rPr>
        <sz val="14"/>
        <color rgb="FFFF0000"/>
        <rFont val="Times New Roman"/>
        <family val="1"/>
      </rPr>
      <t xml:space="preserve"> Hoàn thành xây dựng nông thôn mới: Hoàn thành 09 thôn nông thôn mới kiểu mẫu; Tăng thêm 01 xã thôn Nông thôn mới kiểu mẫu; 03 xã Nông thôn mới nâng cao</t>
    </r>
  </si>
  <si>
    <r>
      <rPr>
        <i/>
        <sz val="14"/>
        <color rgb="FFFF0000"/>
        <rFont val="Times New Roman"/>
        <family val="1"/>
      </rPr>
      <t>Nhiệm vụ 3</t>
    </r>
    <r>
      <rPr>
        <sz val="14"/>
        <color rgb="FFFF0000"/>
        <rFont val="Times New Roman"/>
        <family val="1"/>
      </rPr>
      <t>: Hoàn thành lập quy hoạch phân khu đối với các khu vực nội thị dự kiến thành phường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</si>
</sst>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9" x14ac:knownFonts="1">
    <font>
      <sz val="11"/>
      <color theme="1"/>
      <name val="Calibri"/>
      <family val="2"/>
      <scheme val="minor"/>
    </font>
    <font>
      <b/>
      <sz val="12"/>
      <name val="Times New Roman"/>
      <family val="1"/>
    </font>
    <font>
      <sz val="12"/>
      <name val="Times New Roman"/>
      <family val="1"/>
    </font>
    <font>
      <b/>
      <sz val="13"/>
      <name val="Times New Roman"/>
      <family val="1"/>
    </font>
    <font>
      <sz val="11"/>
      <name val="Calibri"/>
      <family val="2"/>
      <scheme val="minor"/>
    </font>
    <font>
      <b/>
      <sz val="14"/>
      <name val="Times New Roman"/>
      <family val="1"/>
    </font>
    <font>
      <i/>
      <sz val="14"/>
      <name val="Times New Roman"/>
      <family val="1"/>
    </font>
    <font>
      <b/>
      <sz val="11"/>
      <name val="Times New Roman"/>
      <family val="1"/>
    </font>
    <font>
      <i/>
      <sz val="12"/>
      <name val="Times New Roman"/>
      <family val="1"/>
    </font>
    <font>
      <sz val="13"/>
      <name val="Times New Roman"/>
      <family val="1"/>
    </font>
    <font>
      <i/>
      <sz val="13"/>
      <name val="Times New Roman"/>
      <family val="1"/>
    </font>
    <font>
      <sz val="14"/>
      <name val="Times New Roman"/>
      <family val="1"/>
    </font>
    <font>
      <i/>
      <sz val="11"/>
      <name val="Times New Roman"/>
      <family val="1"/>
    </font>
    <font>
      <sz val="11"/>
      <name val="Times New Roman"/>
      <family val="1"/>
    </font>
    <font>
      <b/>
      <sz val="12"/>
      <name val="Calibri"/>
      <family val="2"/>
      <scheme val="minor"/>
    </font>
    <font>
      <sz val="11"/>
      <color theme="1"/>
      <name val="Calibri"/>
      <family val="2"/>
      <scheme val="minor"/>
    </font>
    <font>
      <sz val="11"/>
      <color rgb="FFFF0000"/>
      <name val="Calibri"/>
      <family val="2"/>
      <scheme val="minor"/>
    </font>
    <font>
      <b/>
      <sz val="13"/>
      <color theme="1"/>
      <name val="Times New Roman"/>
      <family val="1"/>
    </font>
    <font>
      <i/>
      <sz val="13"/>
      <color theme="1"/>
      <name val="Times New Roman"/>
      <family val="1"/>
    </font>
    <font>
      <sz val="13"/>
      <color theme="1"/>
      <name val="Times New Roman"/>
      <family val="1"/>
    </font>
    <font>
      <sz val="13"/>
      <color rgb="FF000000"/>
      <name val="Times New Roman"/>
      <family val="1"/>
    </font>
    <font>
      <b/>
      <sz val="13"/>
      <color rgb="FF000000"/>
      <name val="Times New Roman"/>
      <family val="1"/>
    </font>
    <font>
      <i/>
      <sz val="13"/>
      <color rgb="FF000000"/>
      <name val="Times New Roman"/>
      <family val="1"/>
    </font>
    <font>
      <sz val="13"/>
      <color theme="1"/>
      <name val="Times New Roman"/>
      <family val="2"/>
    </font>
    <font>
      <i/>
      <sz val="13"/>
      <color theme="1"/>
      <name val="Times New Roman"/>
      <family val="2"/>
    </font>
    <font>
      <b/>
      <sz val="12"/>
      <color rgb="FFFF0000"/>
      <name val="Times New Roman"/>
      <family val="1"/>
    </font>
    <font>
      <b/>
      <sz val="13"/>
      <color rgb="FFFF0000"/>
      <name val="Times New Roman"/>
      <family val="1"/>
    </font>
    <font>
      <b/>
      <sz val="11"/>
      <color rgb="FFFF0000"/>
      <name val="Times New Roman"/>
      <family val="1"/>
    </font>
    <font>
      <sz val="12"/>
      <color rgb="FFFF0000"/>
      <name val="Times New Roman"/>
      <family val="1"/>
    </font>
    <font>
      <i/>
      <sz val="13"/>
      <color rgb="FFFF0000"/>
      <name val="Times New Roman"/>
      <family val="1"/>
    </font>
    <font>
      <sz val="11"/>
      <color rgb="FFFF0000"/>
      <name val="Times New Roman"/>
      <family val="1"/>
    </font>
    <font>
      <sz val="13"/>
      <color rgb="FFFF0000"/>
      <name val="Times New Roman"/>
      <family val="1"/>
    </font>
    <font>
      <i/>
      <sz val="14"/>
      <color rgb="FFFF0000"/>
      <name val="Times New Roman"/>
      <family val="1"/>
    </font>
    <font>
      <i/>
      <sz val="12"/>
      <color rgb="FFFF0000"/>
      <name val="Times New Roman"/>
      <family val="1"/>
    </font>
    <font>
      <i/>
      <sz val="11"/>
      <color rgb="FFFF0000"/>
      <name val="Times New Roman"/>
      <family val="1"/>
    </font>
    <font>
      <sz val="10"/>
      <color rgb="FFFF0000"/>
      <name val="Times New Roman"/>
      <family val="1"/>
    </font>
    <font>
      <sz val="14"/>
      <color rgb="FFFF0000"/>
      <name val="Times New Roman"/>
      <family val="1"/>
    </font>
    <font>
      <b/>
      <i/>
      <sz val="14"/>
      <color rgb="FFFF0000"/>
      <name val="Times New Roman"/>
      <family val="1"/>
    </font>
    <font>
      <b/>
      <sz val="12"/>
      <color rgb="FFFF0000"/>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diagonal/>
    </border>
    <border>
      <left style="thin">
        <color indexed="64"/>
      </left>
      <right style="double">
        <color indexed="64"/>
      </right>
      <top/>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15" fillId="0" borderId="0"/>
  </cellStyleXfs>
  <cellXfs count="132">
    <xf numFmtId="0" fontId="0" fillId="0" borderId="0" xfId="0"/>
    <xf numFmtId="0" fontId="2" fillId="2" borderId="0" xfId="0" applyFont="1" applyFill="1" applyAlignment="1">
      <alignment horizontal="left" vertical="center"/>
    </xf>
    <xf numFmtId="0" fontId="4" fillId="0" borderId="0" xfId="0" applyFont="1"/>
    <xf numFmtId="0" fontId="5" fillId="0" borderId="0" xfId="0" applyFont="1" applyAlignment="1"/>
    <xf numFmtId="0" fontId="6" fillId="0" borderId="0" xfId="0" applyFont="1" applyAlignmen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vertical="center" wrapText="1"/>
    </xf>
    <xf numFmtId="0" fontId="3" fillId="0" borderId="0" xfId="0" applyFont="1" applyAlignment="1">
      <alignment vertical="center" wrapText="1"/>
    </xf>
    <xf numFmtId="0" fontId="1"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165" fontId="9" fillId="0" borderId="3"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2" borderId="1" xfId="0" applyFont="1" applyFill="1" applyBorder="1" applyAlignment="1">
      <alignment horizontal="left" vertical="center"/>
    </xf>
    <xf numFmtId="0" fontId="1" fillId="0" borderId="0" xfId="0" applyFont="1" applyBorder="1" applyAlignment="1">
      <alignment vertical="center" wrapText="1"/>
    </xf>
    <xf numFmtId="0" fontId="14" fillId="0" borderId="0" xfId="0" applyFont="1" applyBorder="1"/>
    <xf numFmtId="0" fontId="3" fillId="2" borderId="3" xfId="0" applyFont="1" applyFill="1" applyBorder="1" applyAlignment="1">
      <alignment vertical="center" wrapText="1"/>
    </xf>
    <xf numFmtId="0" fontId="7" fillId="2" borderId="1" xfId="0" applyFont="1" applyFill="1" applyBorder="1" applyAlignment="1">
      <alignment vertical="center" wrapText="1"/>
    </xf>
    <xf numFmtId="0" fontId="3" fillId="2" borderId="1" xfId="0" applyFont="1" applyFill="1" applyBorder="1" applyAlignment="1">
      <alignment vertical="center" wrapText="1"/>
    </xf>
    <xf numFmtId="1" fontId="1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justify" vertical="center" wrapText="1"/>
    </xf>
    <xf numFmtId="0" fontId="17"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justify" vertical="center" wrapText="1"/>
    </xf>
    <xf numFmtId="0" fontId="19" fillId="0" borderId="9" xfId="0" applyFont="1" applyBorder="1" applyAlignment="1">
      <alignment horizontal="center" vertical="center" wrapText="1"/>
    </xf>
    <xf numFmtId="0" fontId="19" fillId="0" borderId="10" xfId="0" applyFont="1" applyBorder="1" applyAlignment="1">
      <alignment horizontal="justify" vertical="center" wrapText="1"/>
    </xf>
    <xf numFmtId="0" fontId="19" fillId="0" borderId="14" xfId="0" applyFont="1" applyBorder="1" applyAlignment="1">
      <alignment horizontal="center" vertical="center" wrapText="1"/>
    </xf>
    <xf numFmtId="0" fontId="19" fillId="0" borderId="15" xfId="0" applyFont="1" applyBorder="1" applyAlignment="1">
      <alignment horizontal="justify" vertical="center" wrapText="1"/>
    </xf>
    <xf numFmtId="0" fontId="17" fillId="0" borderId="7" xfId="0" applyFont="1" applyBorder="1" applyAlignment="1">
      <alignment vertical="center" wrapText="1"/>
    </xf>
    <xf numFmtId="0" fontId="19" fillId="0" borderId="10" xfId="0" quotePrefix="1" applyFont="1" applyBorder="1" applyAlignment="1">
      <alignment horizontal="justify" vertical="center" wrapText="1"/>
    </xf>
    <xf numFmtId="0" fontId="20" fillId="0" borderId="15" xfId="0" quotePrefix="1" applyFont="1" applyBorder="1" applyAlignment="1">
      <alignment horizontal="justify" vertical="center" wrapText="1"/>
    </xf>
    <xf numFmtId="0" fontId="22" fillId="0" borderId="10" xfId="0" applyFont="1" applyBorder="1" applyAlignment="1">
      <alignment horizontal="justify" vertical="center" wrapText="1"/>
    </xf>
    <xf numFmtId="0" fontId="18" fillId="0" borderId="17" xfId="0" applyFont="1" applyBorder="1" applyAlignment="1">
      <alignment horizontal="center" vertical="center" wrapText="1"/>
    </xf>
    <xf numFmtId="0" fontId="20" fillId="0" borderId="10" xfId="0" applyFont="1" applyBorder="1" applyAlignment="1">
      <alignment horizontal="justify"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1" fillId="0" borderId="7" xfId="0" applyFont="1" applyBorder="1" applyAlignment="1">
      <alignment horizontal="justify" vertical="center" wrapText="1"/>
    </xf>
    <xf numFmtId="0" fontId="19" fillId="0" borderId="19" xfId="0" applyFont="1" applyBorder="1" applyAlignment="1">
      <alignment horizontal="center" vertical="center" wrapText="1"/>
    </xf>
    <xf numFmtId="0" fontId="19" fillId="0" borderId="20" xfId="0" applyFont="1" applyBorder="1" applyAlignment="1">
      <alignment horizontal="justify" vertical="center" wrapText="1"/>
    </xf>
    <xf numFmtId="0" fontId="23" fillId="0" borderId="0" xfId="0" applyFont="1"/>
    <xf numFmtId="0" fontId="23" fillId="0" borderId="0" xfId="0" applyFont="1" applyAlignment="1">
      <alignment horizontal="center" vertical="center"/>
    </xf>
    <xf numFmtId="0" fontId="17" fillId="0" borderId="2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6" xfId="0" applyFont="1" applyBorder="1" applyAlignment="1">
      <alignment horizontal="center" vertical="center" wrapText="1"/>
    </xf>
    <xf numFmtId="0" fontId="24" fillId="0" borderId="0" xfId="0" applyFont="1"/>
    <xf numFmtId="0" fontId="18" fillId="0" borderId="0" xfId="0" applyFont="1"/>
    <xf numFmtId="0" fontId="19" fillId="0" borderId="0" xfId="0" applyFont="1"/>
    <xf numFmtId="49" fontId="25" fillId="2" borderId="1" xfId="0" applyNumberFormat="1" applyFont="1" applyFill="1" applyBorder="1" applyAlignment="1">
      <alignment horizontal="center" vertical="center"/>
    </xf>
    <xf numFmtId="0" fontId="26" fillId="2" borderId="3" xfId="0" applyFont="1" applyFill="1" applyBorder="1" applyAlignment="1">
      <alignment vertical="center" wrapText="1"/>
    </xf>
    <xf numFmtId="0" fontId="27" fillId="2" borderId="1" xfId="0" applyFont="1" applyFill="1" applyBorder="1" applyAlignment="1">
      <alignment vertical="center" wrapText="1"/>
    </xf>
    <xf numFmtId="0" fontId="26" fillId="2" borderId="1" xfId="0" applyFont="1" applyFill="1" applyBorder="1" applyAlignment="1">
      <alignment vertical="center" wrapText="1"/>
    </xf>
    <xf numFmtId="0" fontId="25" fillId="2" borderId="1" xfId="0" applyFont="1" applyFill="1" applyBorder="1" applyAlignment="1">
      <alignment horizontal="left" vertical="center"/>
    </xf>
    <xf numFmtId="0" fontId="28" fillId="2" borderId="0" xfId="0" applyFont="1" applyFill="1" applyAlignment="1">
      <alignment horizontal="left" vertical="center"/>
    </xf>
    <xf numFmtId="0" fontId="25"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16" fillId="0" borderId="0" xfId="0" applyFont="1"/>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1" xfId="0" applyFont="1" applyBorder="1" applyAlignment="1">
      <alignment vertical="center" wrapText="1"/>
    </xf>
    <xf numFmtId="0" fontId="27" fillId="0" borderId="1" xfId="0" applyFont="1" applyBorder="1" applyAlignment="1">
      <alignment horizontal="left" vertical="center" wrapText="1"/>
    </xf>
    <xf numFmtId="0" fontId="25" fillId="0" borderId="1" xfId="0" applyFont="1" applyBorder="1" applyAlignment="1">
      <alignment vertical="center" wrapText="1"/>
    </xf>
    <xf numFmtId="0" fontId="31"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28" fillId="0" borderId="1" xfId="0" quotePrefix="1" applyFont="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165" fontId="31" fillId="0" borderId="3" xfId="0" applyNumberFormat="1" applyFont="1" applyBorder="1" applyAlignment="1">
      <alignment horizontal="center" vertical="center" wrapText="1"/>
    </xf>
    <xf numFmtId="164" fontId="30" fillId="0" borderId="1" xfId="0" applyNumberFormat="1" applyFont="1" applyBorder="1" applyAlignment="1">
      <alignment horizontal="center" vertical="center" wrapText="1"/>
    </xf>
    <xf numFmtId="0" fontId="16" fillId="0" borderId="1" xfId="0" applyFont="1" applyBorder="1"/>
    <xf numFmtId="0" fontId="31" fillId="2" borderId="1" xfId="0" applyFont="1" applyFill="1" applyBorder="1" applyAlignment="1">
      <alignment horizontal="center" vertical="center" wrapText="1"/>
    </xf>
    <xf numFmtId="0" fontId="35" fillId="0" borderId="0" xfId="0" applyFont="1" applyAlignment="1">
      <alignment horizontal="center" wrapText="1"/>
    </xf>
    <xf numFmtId="0" fontId="36" fillId="2" borderId="0" xfId="0" applyFont="1" applyFill="1" applyAlignment="1">
      <alignment horizontal="center" vertical="center"/>
    </xf>
    <xf numFmtId="1" fontId="31" fillId="0" borderId="3" xfId="0" applyNumberFormat="1" applyFont="1" applyBorder="1" applyAlignment="1">
      <alignment horizontal="center" vertical="center" wrapText="1"/>
    </xf>
    <xf numFmtId="0" fontId="26" fillId="0" borderId="0" xfId="0" applyFont="1" applyAlignment="1">
      <alignment vertical="center" wrapText="1"/>
    </xf>
    <xf numFmtId="0" fontId="32" fillId="0" borderId="1" xfId="0" quotePrefix="1" applyFont="1" applyBorder="1" applyAlignment="1">
      <alignment vertical="center" wrapText="1"/>
    </xf>
    <xf numFmtId="0" fontId="37" fillId="0" borderId="1" xfId="0" applyFont="1" applyBorder="1" applyAlignment="1">
      <alignment vertical="center" wrapText="1"/>
    </xf>
    <xf numFmtId="0" fontId="37" fillId="0" borderId="1" xfId="0" quotePrefix="1" applyFont="1" applyBorder="1" applyAlignment="1">
      <alignment vertical="center" wrapText="1"/>
    </xf>
    <xf numFmtId="0" fontId="38" fillId="0" borderId="1" xfId="0" applyFont="1" applyBorder="1"/>
    <xf numFmtId="0" fontId="32" fillId="0" borderId="3" xfId="0" quotePrefix="1" applyFont="1" applyBorder="1" applyAlignment="1">
      <alignment vertical="center" wrapText="1"/>
    </xf>
    <xf numFmtId="0" fontId="36" fillId="2" borderId="10" xfId="0" applyFont="1" applyFill="1" applyBorder="1" applyAlignment="1">
      <alignment horizontal="center" vertical="center" wrapText="1"/>
    </xf>
    <xf numFmtId="0" fontId="36" fillId="2" borderId="10" xfId="0" applyFont="1" applyFill="1" applyBorder="1" applyAlignment="1">
      <alignment vertical="center" wrapText="1"/>
    </xf>
    <xf numFmtId="49" fontId="36" fillId="2" borderId="10" xfId="0" applyNumberFormat="1" applyFont="1" applyFill="1" applyBorder="1" applyAlignment="1">
      <alignment horizontal="center" vertical="center" wrapText="1"/>
    </xf>
    <xf numFmtId="0" fontId="36" fillId="0" borderId="0" xfId="0" applyFont="1" applyAlignment="1">
      <alignment vertical="center"/>
    </xf>
    <xf numFmtId="0" fontId="36" fillId="0" borderId="1" xfId="0" applyFont="1" applyBorder="1" applyAlignment="1">
      <alignment vertical="center"/>
    </xf>
    <xf numFmtId="0" fontId="36" fillId="0" borderId="1" xfId="0" applyFont="1" applyBorder="1" applyAlignment="1">
      <alignment horizontal="center" vertical="center" wrapText="1"/>
    </xf>
    <xf numFmtId="14" fontId="11" fillId="0" borderId="1" xfId="0" applyNumberFormat="1" applyFont="1" applyBorder="1" applyAlignment="1">
      <alignment vertical="center" wrapText="1"/>
    </xf>
    <xf numFmtId="0" fontId="36" fillId="2" borderId="15" xfId="0" applyFont="1" applyFill="1" applyBorder="1" applyAlignment="1">
      <alignment vertical="center" wrapText="1"/>
    </xf>
    <xf numFmtId="0" fontId="32" fillId="2" borderId="10"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1"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0" xfId="0" applyFont="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7" fillId="0" borderId="22"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8" fillId="0" borderId="13" xfId="0" applyFont="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4008354</xdr:colOff>
      <xdr:row>3</xdr:row>
      <xdr:rowOff>1242</xdr:rowOff>
    </xdr:from>
    <xdr:to>
      <xdr:col>1</xdr:col>
      <xdr:colOff>5654274</xdr:colOff>
      <xdr:row>3</xdr:row>
      <xdr:rowOff>1242</xdr:rowOff>
    </xdr:to>
    <xdr:cxnSp macro="">
      <xdr:nvCxnSpPr>
        <xdr:cNvPr id="2" name="Straight Connector 1"/>
        <xdr:cNvCxnSpPr/>
      </xdr:nvCxnSpPr>
      <xdr:spPr>
        <a:xfrm>
          <a:off x="4532229" y="1115667"/>
          <a:ext cx="16459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210379</xdr:colOff>
      <xdr:row>0</xdr:row>
      <xdr:rowOff>484118</xdr:rowOff>
    </xdr:from>
    <xdr:to>
      <xdr:col>1</xdr:col>
      <xdr:colOff>509464</xdr:colOff>
      <xdr:row>0</xdr:row>
      <xdr:rowOff>484118</xdr:rowOff>
    </xdr:to>
    <xdr:cxnSp macro="">
      <xdr:nvCxnSpPr>
        <xdr:cNvPr id="3" name="Straight Connector 2"/>
        <xdr:cNvCxnSpPr/>
      </xdr:nvCxnSpPr>
      <xdr:spPr>
        <a:xfrm>
          <a:off x="210379" y="484118"/>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Normal="100" workbookViewId="0">
      <selection activeCell="J5" sqref="J5"/>
    </sheetView>
  </sheetViews>
  <sheetFormatPr defaultRowHeight="15.75" x14ac:dyDescent="0.25"/>
  <cols>
    <col min="1" max="1" width="7.85546875" style="2" customWidth="1"/>
    <col min="2" max="2" width="100.7109375" style="2" customWidth="1"/>
    <col min="3" max="3" width="10.85546875" style="2" customWidth="1"/>
    <col min="4" max="4" width="12.5703125" style="2" customWidth="1"/>
    <col min="5" max="5" width="14.28515625" style="2" customWidth="1"/>
    <col min="6" max="6" width="9" style="2" customWidth="1"/>
    <col min="7" max="7" width="6.42578125" style="2" customWidth="1"/>
    <col min="8" max="8" width="20.28515625" style="25" customWidth="1"/>
    <col min="9" max="9" width="18.42578125" style="2" customWidth="1"/>
    <col min="10" max="16384" width="9.140625" style="2"/>
  </cols>
  <sheetData>
    <row r="1" spans="1:9" ht="42" customHeight="1" x14ac:dyDescent="0.25">
      <c r="A1" s="109" t="s">
        <v>53</v>
      </c>
      <c r="B1" s="109"/>
      <c r="C1" s="20"/>
      <c r="D1" s="20"/>
      <c r="E1" s="20"/>
      <c r="F1" s="10"/>
      <c r="G1" s="10"/>
      <c r="H1" s="24"/>
      <c r="I1" s="10"/>
    </row>
    <row r="2" spans="1:9" ht="27" customHeight="1" x14ac:dyDescent="0.3">
      <c r="A2" s="110" t="s">
        <v>54</v>
      </c>
      <c r="B2" s="110"/>
      <c r="C2" s="110"/>
      <c r="D2" s="110"/>
      <c r="E2" s="110"/>
      <c r="F2" s="110"/>
      <c r="G2" s="110"/>
      <c r="H2" s="110"/>
      <c r="I2" s="3"/>
    </row>
    <row r="3" spans="1:9" ht="18.75" x14ac:dyDescent="0.3">
      <c r="A3" s="111" t="s">
        <v>55</v>
      </c>
      <c r="B3" s="111"/>
      <c r="C3" s="111"/>
      <c r="D3" s="111"/>
      <c r="E3" s="111"/>
      <c r="F3" s="111"/>
      <c r="G3" s="111"/>
      <c r="H3" s="111"/>
      <c r="I3" s="4"/>
    </row>
    <row r="4" spans="1:9" ht="15.75" customHeight="1" x14ac:dyDescent="0.25"/>
    <row r="5" spans="1:9" ht="42.75" customHeight="1" x14ac:dyDescent="0.25">
      <c r="A5" s="112" t="s">
        <v>19</v>
      </c>
      <c r="B5" s="112" t="s">
        <v>20</v>
      </c>
      <c r="C5" s="112" t="s">
        <v>21</v>
      </c>
      <c r="D5" s="112" t="s">
        <v>56</v>
      </c>
      <c r="E5" s="112"/>
      <c r="F5" s="112" t="s">
        <v>57</v>
      </c>
      <c r="G5" s="113"/>
      <c r="H5" s="114" t="s">
        <v>45</v>
      </c>
    </row>
    <row r="6" spans="1:9" ht="33.75" customHeight="1" x14ac:dyDescent="0.25">
      <c r="A6" s="112"/>
      <c r="B6" s="112"/>
      <c r="C6" s="112"/>
      <c r="D6" s="18" t="s">
        <v>22</v>
      </c>
      <c r="E6" s="18" t="s">
        <v>23</v>
      </c>
      <c r="F6" s="18" t="s">
        <v>22</v>
      </c>
      <c r="G6" s="19" t="s">
        <v>24</v>
      </c>
      <c r="H6" s="114"/>
    </row>
    <row r="7" spans="1:9" ht="21" customHeight="1" x14ac:dyDescent="0.25">
      <c r="A7" s="5">
        <v>1</v>
      </c>
      <c r="B7" s="5">
        <v>2</v>
      </c>
      <c r="C7" s="21">
        <v>3</v>
      </c>
      <c r="D7" s="21">
        <v>4</v>
      </c>
      <c r="E7" s="21">
        <v>5</v>
      </c>
      <c r="F7" s="5">
        <v>7</v>
      </c>
      <c r="G7" s="12">
        <v>8</v>
      </c>
      <c r="H7" s="5">
        <v>9</v>
      </c>
    </row>
    <row r="8" spans="1:9" s="64" customFormat="1" ht="35.25" customHeight="1" x14ac:dyDescent="0.25">
      <c r="A8" s="59" t="s">
        <v>6</v>
      </c>
      <c r="B8" s="60" t="str">
        <f>"NHIỆM VỤ GIAO  (theo Hướng dẫn số 2096/UBND-NC ngày 25/4/2024 của UBND tỉnh BG) ("&amp;COUNTA(D11:D39)&amp;" chỉ tiêu)"</f>
        <v>NHIỆM VỤ GIAO  (theo Hướng dẫn số 2096/UBND-NC ngày 25/4/2024 của UBND tỉnh BG) (23 chỉ tiêu)</v>
      </c>
      <c r="C8" s="61"/>
      <c r="D8" s="61"/>
      <c r="E8" s="61"/>
      <c r="F8" s="62"/>
      <c r="G8" s="62"/>
      <c r="H8" s="63"/>
    </row>
    <row r="9" spans="1:9" s="67" customFormat="1" ht="24" customHeight="1" x14ac:dyDescent="0.25">
      <c r="A9" s="65" t="s">
        <v>3</v>
      </c>
      <c r="B9" s="108" t="s">
        <v>33</v>
      </c>
      <c r="C9" s="108"/>
      <c r="D9" s="108"/>
      <c r="E9" s="108"/>
      <c r="F9" s="108"/>
      <c r="G9" s="66"/>
      <c r="H9" s="65"/>
    </row>
    <row r="10" spans="1:9" s="67" customFormat="1" ht="45.75" customHeight="1" x14ac:dyDescent="0.25">
      <c r="A10" s="68">
        <v>1</v>
      </c>
      <c r="B10" s="69" t="s">
        <v>32</v>
      </c>
      <c r="C10" s="80" t="s">
        <v>137</v>
      </c>
      <c r="D10" s="80" t="s">
        <v>138</v>
      </c>
      <c r="E10" s="80" t="s">
        <v>136</v>
      </c>
      <c r="F10" s="70"/>
      <c r="G10" s="71"/>
      <c r="H10" s="65" t="s">
        <v>140</v>
      </c>
    </row>
    <row r="11" spans="1:9" s="67" customFormat="1" ht="25.5" customHeight="1" x14ac:dyDescent="0.25">
      <c r="A11" s="68">
        <v>2</v>
      </c>
      <c r="B11" s="69" t="s">
        <v>115</v>
      </c>
      <c r="C11" s="77"/>
      <c r="D11" s="77"/>
      <c r="E11" s="77"/>
      <c r="F11" s="70"/>
      <c r="G11" s="71"/>
      <c r="H11" s="65"/>
    </row>
    <row r="12" spans="1:9" s="67" customFormat="1" ht="29.25" customHeight="1" x14ac:dyDescent="0.25">
      <c r="A12" s="78" t="s">
        <v>116</v>
      </c>
      <c r="B12" s="75" t="s">
        <v>35</v>
      </c>
      <c r="C12" s="80" t="s">
        <v>7</v>
      </c>
      <c r="D12" s="80" t="s">
        <v>135</v>
      </c>
      <c r="E12" s="80" t="s">
        <v>136</v>
      </c>
      <c r="F12" s="70"/>
      <c r="G12" s="81"/>
      <c r="H12" s="104" t="s">
        <v>46</v>
      </c>
    </row>
    <row r="13" spans="1:9" s="67" customFormat="1" ht="29.25" customHeight="1" x14ac:dyDescent="0.25">
      <c r="A13" s="78" t="s">
        <v>117</v>
      </c>
      <c r="B13" s="75" t="s">
        <v>37</v>
      </c>
      <c r="C13" s="80" t="s">
        <v>8</v>
      </c>
      <c r="D13" s="82">
        <v>432</v>
      </c>
      <c r="E13" s="80" t="s">
        <v>136</v>
      </c>
      <c r="F13" s="70"/>
      <c r="G13" s="81"/>
      <c r="H13" s="105"/>
    </row>
    <row r="14" spans="1:9" s="67" customFormat="1" ht="29.25" customHeight="1" x14ac:dyDescent="0.25">
      <c r="A14" s="78" t="s">
        <v>118</v>
      </c>
      <c r="B14" s="75" t="s">
        <v>38</v>
      </c>
      <c r="C14" s="80" t="s">
        <v>8</v>
      </c>
      <c r="D14" s="82">
        <v>544.17999999999995</v>
      </c>
      <c r="E14" s="80" t="s">
        <v>136</v>
      </c>
      <c r="F14" s="70"/>
      <c r="G14" s="81"/>
      <c r="H14" s="105"/>
    </row>
    <row r="15" spans="1:9" s="67" customFormat="1" ht="29.25" customHeight="1" x14ac:dyDescent="0.25">
      <c r="A15" s="78" t="s">
        <v>119</v>
      </c>
      <c r="B15" s="75" t="s">
        <v>1</v>
      </c>
      <c r="C15" s="83"/>
      <c r="D15" s="80" t="s">
        <v>134</v>
      </c>
      <c r="E15" s="83"/>
      <c r="F15" s="70"/>
      <c r="G15" s="71"/>
      <c r="H15" s="107"/>
    </row>
    <row r="16" spans="1:9" s="67" customFormat="1" ht="29.25" customHeight="1" x14ac:dyDescent="0.25">
      <c r="A16" s="78" t="s">
        <v>120</v>
      </c>
      <c r="B16" s="75" t="s">
        <v>9</v>
      </c>
      <c r="C16" s="80" t="s">
        <v>7</v>
      </c>
      <c r="D16" s="80" t="s">
        <v>39</v>
      </c>
      <c r="E16" s="80" t="s">
        <v>136</v>
      </c>
      <c r="F16" s="70"/>
      <c r="G16" s="71"/>
      <c r="H16" s="104" t="s">
        <v>47</v>
      </c>
    </row>
    <row r="17" spans="1:8" s="67" customFormat="1" ht="29.25" customHeight="1" x14ac:dyDescent="0.25">
      <c r="A17" s="68" t="s">
        <v>0</v>
      </c>
      <c r="B17" s="75" t="s">
        <v>10</v>
      </c>
      <c r="C17" s="80" t="s">
        <v>7</v>
      </c>
      <c r="D17" s="80">
        <v>53</v>
      </c>
      <c r="E17" s="80" t="s">
        <v>136</v>
      </c>
      <c r="F17" s="70"/>
      <c r="G17" s="71"/>
      <c r="H17" s="105"/>
    </row>
    <row r="18" spans="1:8" s="67" customFormat="1" ht="29.25" customHeight="1" x14ac:dyDescent="0.25">
      <c r="A18" s="68" t="s">
        <v>0</v>
      </c>
      <c r="B18" s="75" t="s">
        <v>40</v>
      </c>
      <c r="C18" s="80" t="s">
        <v>7</v>
      </c>
      <c r="D18" s="80" t="s">
        <v>133</v>
      </c>
      <c r="E18" s="80" t="s">
        <v>136</v>
      </c>
      <c r="F18" s="70"/>
      <c r="G18" s="71"/>
      <c r="H18" s="107"/>
    </row>
    <row r="19" spans="1:8" s="67" customFormat="1" ht="29.25" customHeight="1" x14ac:dyDescent="0.25">
      <c r="A19" s="78" t="s">
        <v>123</v>
      </c>
      <c r="B19" s="75" t="s">
        <v>11</v>
      </c>
      <c r="C19" s="80" t="s">
        <v>7</v>
      </c>
      <c r="D19" s="80" t="s">
        <v>132</v>
      </c>
      <c r="E19" s="80" t="s">
        <v>136</v>
      </c>
      <c r="F19" s="70"/>
      <c r="G19" s="71"/>
      <c r="H19" s="65" t="s">
        <v>48</v>
      </c>
    </row>
    <row r="20" spans="1:8" s="67" customFormat="1" ht="29.25" customHeight="1" x14ac:dyDescent="0.25">
      <c r="A20" s="78" t="s">
        <v>122</v>
      </c>
      <c r="B20" s="75" t="s">
        <v>2</v>
      </c>
      <c r="C20" s="80" t="s">
        <v>7</v>
      </c>
      <c r="D20" s="80" t="s">
        <v>41</v>
      </c>
      <c r="E20" s="80" t="s">
        <v>136</v>
      </c>
      <c r="F20" s="84"/>
      <c r="G20" s="71"/>
      <c r="H20" s="106" t="s">
        <v>17</v>
      </c>
    </row>
    <row r="21" spans="1:8" s="67" customFormat="1" ht="29.25" customHeight="1" x14ac:dyDescent="0.25">
      <c r="A21" s="68" t="s">
        <v>0</v>
      </c>
      <c r="B21" s="75" t="s">
        <v>13</v>
      </c>
      <c r="C21" s="80" t="s">
        <v>7</v>
      </c>
      <c r="D21" s="80" t="s">
        <v>131</v>
      </c>
      <c r="E21" s="80" t="s">
        <v>136</v>
      </c>
      <c r="F21" s="84"/>
      <c r="G21" s="71"/>
      <c r="H21" s="106"/>
    </row>
    <row r="22" spans="1:8" s="67" customFormat="1" ht="29.25" customHeight="1" x14ac:dyDescent="0.25">
      <c r="A22" s="78" t="s">
        <v>121</v>
      </c>
      <c r="B22" s="75" t="s">
        <v>42</v>
      </c>
      <c r="C22" s="80" t="s">
        <v>7</v>
      </c>
      <c r="D22" s="80" t="s">
        <v>130</v>
      </c>
      <c r="E22" s="80" t="s">
        <v>136</v>
      </c>
      <c r="F22" s="84"/>
      <c r="G22" s="85"/>
      <c r="H22" s="104" t="s">
        <v>49</v>
      </c>
    </row>
    <row r="23" spans="1:8" s="67" customFormat="1" ht="29.25" customHeight="1" x14ac:dyDescent="0.25">
      <c r="A23" s="78" t="s">
        <v>125</v>
      </c>
      <c r="B23" s="75" t="s">
        <v>14</v>
      </c>
      <c r="C23" s="79" t="s">
        <v>15</v>
      </c>
      <c r="D23" s="79">
        <v>195.542</v>
      </c>
      <c r="E23" s="80" t="s">
        <v>136</v>
      </c>
      <c r="F23" s="86"/>
      <c r="G23" s="87"/>
      <c r="H23" s="105"/>
    </row>
    <row r="24" spans="1:8" s="67" customFormat="1" ht="27" customHeight="1" x14ac:dyDescent="0.25">
      <c r="A24" s="68" t="s">
        <v>0</v>
      </c>
      <c r="B24" s="75" t="s">
        <v>16</v>
      </c>
      <c r="C24" s="79" t="s">
        <v>15</v>
      </c>
      <c r="D24" s="79">
        <v>5.7969999999999997</v>
      </c>
      <c r="E24" s="80" t="s">
        <v>136</v>
      </c>
      <c r="F24" s="84"/>
      <c r="G24" s="87"/>
      <c r="H24" s="107"/>
    </row>
    <row r="25" spans="1:8" s="67" customFormat="1" ht="27" customHeight="1" x14ac:dyDescent="0.25">
      <c r="A25" s="78" t="s">
        <v>126</v>
      </c>
      <c r="B25" s="75" t="s">
        <v>124</v>
      </c>
      <c r="C25" s="79" t="s">
        <v>7</v>
      </c>
      <c r="D25" s="79" t="s">
        <v>43</v>
      </c>
      <c r="E25" s="80" t="s">
        <v>136</v>
      </c>
      <c r="F25" s="84"/>
      <c r="G25" s="81"/>
      <c r="H25" s="104" t="s">
        <v>50</v>
      </c>
    </row>
    <row r="26" spans="1:8" s="67" customFormat="1" ht="27" customHeight="1" x14ac:dyDescent="0.25">
      <c r="A26" s="78" t="s">
        <v>0</v>
      </c>
      <c r="B26" s="75" t="s">
        <v>4</v>
      </c>
      <c r="C26" s="79" t="s">
        <v>7</v>
      </c>
      <c r="D26" s="79" t="s">
        <v>128</v>
      </c>
      <c r="E26" s="80" t="s">
        <v>136</v>
      </c>
      <c r="F26" s="84"/>
      <c r="G26" s="71"/>
      <c r="H26" s="105"/>
    </row>
    <row r="27" spans="1:8" s="67" customFormat="1" ht="27" customHeight="1" x14ac:dyDescent="0.25">
      <c r="A27" s="78" t="s">
        <v>0</v>
      </c>
      <c r="B27" s="75" t="s">
        <v>5</v>
      </c>
      <c r="C27" s="79" t="s">
        <v>7</v>
      </c>
      <c r="D27" s="79" t="s">
        <v>129</v>
      </c>
      <c r="E27" s="80" t="s">
        <v>136</v>
      </c>
      <c r="F27" s="84"/>
      <c r="G27" s="71"/>
      <c r="H27" s="107"/>
    </row>
    <row r="28" spans="1:8" s="67" customFormat="1" ht="36" customHeight="1" x14ac:dyDescent="0.25">
      <c r="A28" s="78" t="s">
        <v>127</v>
      </c>
      <c r="B28" s="75" t="s">
        <v>44</v>
      </c>
      <c r="C28" s="79" t="s">
        <v>7</v>
      </c>
      <c r="D28" s="79">
        <v>100</v>
      </c>
      <c r="E28" s="80" t="s">
        <v>136</v>
      </c>
      <c r="F28" s="84"/>
      <c r="G28" s="71"/>
      <c r="H28" s="104" t="s">
        <v>18</v>
      </c>
    </row>
    <row r="29" spans="1:8" s="67" customFormat="1" ht="36" customHeight="1" x14ac:dyDescent="0.25">
      <c r="A29" s="68" t="s">
        <v>12</v>
      </c>
      <c r="B29" s="75" t="s">
        <v>4</v>
      </c>
      <c r="C29" s="79" t="s">
        <v>7</v>
      </c>
      <c r="D29" s="79">
        <v>100</v>
      </c>
      <c r="E29" s="80" t="s">
        <v>136</v>
      </c>
      <c r="F29" s="84"/>
      <c r="G29" s="71"/>
      <c r="H29" s="105"/>
    </row>
    <row r="30" spans="1:8" s="67" customFormat="1" ht="36" customHeight="1" x14ac:dyDescent="0.25">
      <c r="A30" s="68" t="s">
        <v>12</v>
      </c>
      <c r="B30" s="75" t="s">
        <v>5</v>
      </c>
      <c r="C30" s="79" t="s">
        <v>7</v>
      </c>
      <c r="D30" s="79">
        <v>100</v>
      </c>
      <c r="E30" s="80" t="s">
        <v>136</v>
      </c>
      <c r="F30" s="84"/>
      <c r="G30" s="71"/>
      <c r="H30" s="107"/>
    </row>
    <row r="31" spans="1:8" ht="36.75" customHeight="1" x14ac:dyDescent="0.25">
      <c r="A31" s="76">
        <v>3</v>
      </c>
      <c r="B31" s="69" t="s">
        <v>71</v>
      </c>
      <c r="C31" s="80" t="s">
        <v>137</v>
      </c>
      <c r="D31" s="80" t="s">
        <v>138</v>
      </c>
      <c r="E31" s="80" t="s">
        <v>136</v>
      </c>
      <c r="F31" s="70"/>
      <c r="G31" s="71"/>
      <c r="H31" s="65" t="s">
        <v>140</v>
      </c>
    </row>
    <row r="32" spans="1:8" ht="37.5" customHeight="1" x14ac:dyDescent="0.25">
      <c r="A32" s="68">
        <v>4</v>
      </c>
      <c r="B32" s="72" t="s">
        <v>139</v>
      </c>
      <c r="C32" s="80" t="s">
        <v>137</v>
      </c>
      <c r="D32" s="80" t="s">
        <v>138</v>
      </c>
      <c r="E32" s="80" t="s">
        <v>136</v>
      </c>
      <c r="F32" s="15"/>
      <c r="G32" s="13"/>
      <c r="H32" s="65" t="s">
        <v>140</v>
      </c>
    </row>
    <row r="33" spans="1:8" s="67" customFormat="1" ht="24.75" customHeight="1" x14ac:dyDescent="0.25">
      <c r="A33" s="65" t="s">
        <v>26</v>
      </c>
      <c r="B33" s="88" t="s">
        <v>29</v>
      </c>
      <c r="C33" s="73"/>
      <c r="D33" s="73"/>
      <c r="E33" s="73"/>
      <c r="F33" s="70"/>
      <c r="G33" s="71"/>
      <c r="H33" s="74"/>
    </row>
    <row r="34" spans="1:8" s="67" customFormat="1" ht="42" customHeight="1" x14ac:dyDescent="0.25">
      <c r="A34" s="68">
        <v>1</v>
      </c>
      <c r="B34" s="89" t="s">
        <v>142</v>
      </c>
      <c r="C34" s="80" t="s">
        <v>137</v>
      </c>
      <c r="D34" s="80" t="s">
        <v>138</v>
      </c>
      <c r="E34" s="80" t="s">
        <v>136</v>
      </c>
      <c r="F34" s="70"/>
      <c r="G34" s="71"/>
      <c r="H34" s="104" t="s">
        <v>51</v>
      </c>
    </row>
    <row r="35" spans="1:8" s="67" customFormat="1" ht="60" customHeight="1" x14ac:dyDescent="0.25">
      <c r="A35" s="68">
        <v>2</v>
      </c>
      <c r="B35" s="89" t="s">
        <v>141</v>
      </c>
      <c r="C35" s="80" t="s">
        <v>137</v>
      </c>
      <c r="D35" s="80" t="s">
        <v>138</v>
      </c>
      <c r="E35" s="80" t="s">
        <v>136</v>
      </c>
      <c r="F35" s="70"/>
      <c r="G35" s="71"/>
      <c r="H35" s="105"/>
    </row>
    <row r="36" spans="1:8" s="67" customFormat="1" ht="28.5" customHeight="1" x14ac:dyDescent="0.25">
      <c r="A36" s="65" t="s">
        <v>27</v>
      </c>
      <c r="B36" s="90" t="s">
        <v>30</v>
      </c>
      <c r="C36" s="73"/>
      <c r="D36" s="73"/>
      <c r="E36" s="73"/>
      <c r="F36" s="70"/>
      <c r="G36" s="71"/>
      <c r="H36" s="74"/>
    </row>
    <row r="37" spans="1:8" s="67" customFormat="1" ht="36.75" customHeight="1" x14ac:dyDescent="0.25">
      <c r="A37" s="68">
        <v>1</v>
      </c>
      <c r="B37" s="89" t="s">
        <v>85</v>
      </c>
      <c r="C37" s="73"/>
      <c r="D37" s="73"/>
      <c r="E37" s="73"/>
      <c r="F37" s="70"/>
      <c r="G37" s="71"/>
      <c r="H37" s="106" t="s">
        <v>46</v>
      </c>
    </row>
    <row r="38" spans="1:8" s="67" customFormat="1" ht="36.75" customHeight="1" x14ac:dyDescent="0.25">
      <c r="A38" s="68">
        <v>2</v>
      </c>
      <c r="B38" s="89" t="s">
        <v>88</v>
      </c>
      <c r="C38" s="73"/>
      <c r="D38" s="73"/>
      <c r="E38" s="73"/>
      <c r="F38" s="70"/>
      <c r="G38" s="71"/>
      <c r="H38" s="106"/>
    </row>
    <row r="39" spans="1:8" s="67" customFormat="1" ht="31.5" customHeight="1" x14ac:dyDescent="0.25">
      <c r="A39" s="65" t="s">
        <v>28</v>
      </c>
      <c r="B39" s="91" t="s">
        <v>95</v>
      </c>
      <c r="C39" s="73"/>
      <c r="D39" s="73"/>
      <c r="E39" s="73"/>
      <c r="F39" s="70"/>
      <c r="G39" s="71"/>
      <c r="H39" s="92"/>
    </row>
    <row r="40" spans="1:8" s="67" customFormat="1" ht="31.5" customHeight="1" x14ac:dyDescent="0.25">
      <c r="A40" s="68">
        <v>1</v>
      </c>
      <c r="B40" s="93" t="s">
        <v>31</v>
      </c>
      <c r="C40" s="73"/>
      <c r="D40" s="73"/>
      <c r="E40" s="73"/>
      <c r="F40" s="70"/>
      <c r="G40" s="71"/>
      <c r="H40" s="65" t="s">
        <v>52</v>
      </c>
    </row>
    <row r="41" spans="1:8" s="67" customFormat="1" ht="40.5" customHeight="1" x14ac:dyDescent="0.25">
      <c r="A41" s="68">
        <v>2</v>
      </c>
      <c r="B41" s="93" t="s">
        <v>100</v>
      </c>
      <c r="C41" s="73"/>
      <c r="D41" s="73"/>
      <c r="E41" s="73"/>
      <c r="F41" s="70"/>
      <c r="G41" s="71"/>
      <c r="H41" s="65" t="s">
        <v>140</v>
      </c>
    </row>
    <row r="42" spans="1:8" s="64" customFormat="1" ht="43.5" customHeight="1" x14ac:dyDescent="0.25">
      <c r="A42" s="65" t="s">
        <v>25</v>
      </c>
      <c r="B42" s="60" t="str">
        <f>" NHIỆM VỤ TRỌNG TÂM ĐƯỢC GIAO VÀ CHẤP THUẬN NHIỆM VỤ CỦA CHỦ TỊCH UBND THỊ XÃ (theo Quyết định số 184/QĐ-UBND ngày 24/01/2024) ("&amp;COUNTA(D42:D49)&amp;" chỉ tiêu)"</f>
        <v xml:space="preserve"> NHIỆM VỤ TRỌNG TÂM ĐƯỢC GIAO VÀ CHẤP THUẬN NHIỆM VỤ CỦA CHỦ TỊCH UBND THỊ XÃ (theo Quyết định số 184/QĐ-UBND ngày 24/01/2024) (4 chỉ tiêu)</v>
      </c>
      <c r="C42" s="61"/>
      <c r="D42" s="61"/>
      <c r="E42" s="61"/>
      <c r="F42" s="62"/>
      <c r="G42" s="62"/>
      <c r="H42" s="63"/>
    </row>
    <row r="43" spans="1:8" s="1" customFormat="1" ht="27.75" customHeight="1" x14ac:dyDescent="0.25">
      <c r="A43" s="8" t="s">
        <v>3</v>
      </c>
      <c r="B43" s="28" t="s">
        <v>143</v>
      </c>
      <c r="C43" s="27"/>
      <c r="D43" s="27"/>
      <c r="E43" s="27"/>
      <c r="F43" s="16"/>
      <c r="G43" s="17"/>
      <c r="H43" s="23"/>
    </row>
    <row r="44" spans="1:8" ht="31.5" customHeight="1" x14ac:dyDescent="0.25">
      <c r="A44" s="7">
        <v>1</v>
      </c>
      <c r="B44" s="9" t="s">
        <v>148</v>
      </c>
      <c r="C44" s="22"/>
      <c r="D44" s="29"/>
      <c r="E44" s="100"/>
      <c r="F44" s="6"/>
      <c r="G44" s="14"/>
      <c r="H44" s="8"/>
    </row>
    <row r="45" spans="1:8" s="97" customFormat="1" ht="49.5" customHeight="1" x14ac:dyDescent="0.25">
      <c r="A45" s="94" t="s">
        <v>0</v>
      </c>
      <c r="B45" s="95" t="s">
        <v>154</v>
      </c>
      <c r="C45" s="22" t="s">
        <v>7</v>
      </c>
      <c r="D45" s="29">
        <v>100</v>
      </c>
      <c r="E45" s="96" t="s">
        <v>145</v>
      </c>
      <c r="F45" s="98"/>
      <c r="G45" s="98"/>
      <c r="H45" s="98" t="s">
        <v>147</v>
      </c>
    </row>
    <row r="46" spans="1:8" s="97" customFormat="1" ht="63.75" customHeight="1" x14ac:dyDescent="0.25">
      <c r="A46" s="94" t="s">
        <v>0</v>
      </c>
      <c r="B46" s="95" t="s">
        <v>155</v>
      </c>
      <c r="C46" s="22" t="s">
        <v>7</v>
      </c>
      <c r="D46" s="29">
        <v>100</v>
      </c>
      <c r="E46" s="96" t="s">
        <v>146</v>
      </c>
      <c r="F46" s="98"/>
      <c r="G46" s="98"/>
      <c r="H46" s="99" t="s">
        <v>18</v>
      </c>
    </row>
    <row r="47" spans="1:8" s="97" customFormat="1" ht="56.25" customHeight="1" x14ac:dyDescent="0.25">
      <c r="A47" s="102">
        <v>2</v>
      </c>
      <c r="B47" s="95" t="s">
        <v>156</v>
      </c>
      <c r="C47" s="22" t="s">
        <v>7</v>
      </c>
      <c r="D47" s="29">
        <v>100</v>
      </c>
      <c r="E47" s="96" t="s">
        <v>145</v>
      </c>
      <c r="F47" s="98"/>
      <c r="G47" s="98"/>
      <c r="H47" s="98" t="s">
        <v>149</v>
      </c>
    </row>
    <row r="48" spans="1:8" s="97" customFormat="1" ht="59.25" customHeight="1" x14ac:dyDescent="0.25">
      <c r="A48" s="102">
        <v>3</v>
      </c>
      <c r="B48" s="95" t="s">
        <v>157</v>
      </c>
      <c r="C48" s="22" t="s">
        <v>7</v>
      </c>
      <c r="D48" s="29">
        <v>100</v>
      </c>
      <c r="E48" s="96" t="s">
        <v>145</v>
      </c>
      <c r="F48" s="98"/>
      <c r="G48" s="98"/>
      <c r="H48" s="98" t="s">
        <v>50</v>
      </c>
    </row>
    <row r="49" spans="1:8" s="1" customFormat="1" ht="34.5" customHeight="1" x14ac:dyDescent="0.25">
      <c r="A49" s="11" t="s">
        <v>26</v>
      </c>
      <c r="B49" s="26" t="s">
        <v>144</v>
      </c>
      <c r="C49" s="28"/>
      <c r="D49" s="28"/>
      <c r="E49" s="28"/>
      <c r="F49" s="28"/>
      <c r="G49" s="28"/>
      <c r="H49" s="23"/>
    </row>
    <row r="50" spans="1:8" s="97" customFormat="1" ht="39.75" customHeight="1" x14ac:dyDescent="0.25">
      <c r="A50" s="102">
        <v>1</v>
      </c>
      <c r="B50" s="95" t="s">
        <v>151</v>
      </c>
      <c r="C50" s="22" t="s">
        <v>7</v>
      </c>
      <c r="D50" s="22">
        <v>100</v>
      </c>
      <c r="E50" s="22" t="s">
        <v>36</v>
      </c>
      <c r="F50" s="98"/>
      <c r="G50" s="98"/>
      <c r="H50" s="30" t="s">
        <v>50</v>
      </c>
    </row>
    <row r="51" spans="1:8" s="97" customFormat="1" ht="56.25" customHeight="1" x14ac:dyDescent="0.25">
      <c r="A51" s="102">
        <v>2</v>
      </c>
      <c r="B51" s="95" t="s">
        <v>152</v>
      </c>
      <c r="C51" s="22" t="s">
        <v>7</v>
      </c>
      <c r="D51" s="22">
        <v>100</v>
      </c>
      <c r="E51" s="22" t="s">
        <v>36</v>
      </c>
      <c r="F51" s="98"/>
      <c r="G51" s="98"/>
      <c r="H51" s="30" t="s">
        <v>150</v>
      </c>
    </row>
    <row r="52" spans="1:8" s="97" customFormat="1" ht="26.25" customHeight="1" x14ac:dyDescent="0.25">
      <c r="A52" s="103">
        <v>3</v>
      </c>
      <c r="B52" s="101" t="s">
        <v>153</v>
      </c>
      <c r="C52" s="22" t="s">
        <v>7</v>
      </c>
      <c r="D52" s="22">
        <v>100</v>
      </c>
      <c r="E52" s="22" t="s">
        <v>36</v>
      </c>
      <c r="F52" s="98"/>
      <c r="G52" s="98"/>
      <c r="H52" s="30" t="s">
        <v>50</v>
      </c>
    </row>
  </sheetData>
  <mergeCells count="18">
    <mergeCell ref="B9:F9"/>
    <mergeCell ref="H12:H15"/>
    <mergeCell ref="A1:B1"/>
    <mergeCell ref="A2:H2"/>
    <mergeCell ref="A3:H3"/>
    <mergeCell ref="A5:A6"/>
    <mergeCell ref="B5:B6"/>
    <mergeCell ref="C5:C6"/>
    <mergeCell ref="D5:E5"/>
    <mergeCell ref="F5:G5"/>
    <mergeCell ref="H5:H6"/>
    <mergeCell ref="H34:H35"/>
    <mergeCell ref="H37:H38"/>
    <mergeCell ref="H16:H18"/>
    <mergeCell ref="H20:H21"/>
    <mergeCell ref="H22:H24"/>
    <mergeCell ref="H25:H27"/>
    <mergeCell ref="H28:H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28" workbookViewId="0">
      <selection activeCell="B41" sqref="B41"/>
    </sheetView>
  </sheetViews>
  <sheetFormatPr defaultColWidth="10.28515625" defaultRowHeight="16.5" x14ac:dyDescent="0.25"/>
  <cols>
    <col min="1" max="1" width="5.140625" style="52" customWidth="1"/>
    <col min="2" max="2" width="80.85546875" style="51" customWidth="1"/>
    <col min="3" max="3" width="11" style="51" customWidth="1"/>
    <col min="4" max="16384" width="10.28515625" style="51"/>
  </cols>
  <sheetData>
    <row r="1" spans="1:3" x14ac:dyDescent="0.25">
      <c r="A1" s="123" t="s">
        <v>106</v>
      </c>
      <c r="B1" s="123"/>
      <c r="C1" s="123"/>
    </row>
    <row r="2" spans="1:3" x14ac:dyDescent="0.25">
      <c r="A2" s="123" t="s">
        <v>107</v>
      </c>
      <c r="B2" s="123"/>
      <c r="C2" s="123"/>
    </row>
    <row r="3" spans="1:3" x14ac:dyDescent="0.25">
      <c r="A3" s="123" t="s">
        <v>108</v>
      </c>
      <c r="B3" s="123"/>
      <c r="C3" s="123"/>
    </row>
    <row r="4" spans="1:3" x14ac:dyDescent="0.25">
      <c r="A4" s="124" t="s">
        <v>109</v>
      </c>
      <c r="B4" s="124"/>
      <c r="C4" s="124"/>
    </row>
    <row r="5" spans="1:3" ht="17.25" thickBot="1" x14ac:dyDescent="0.3"/>
    <row r="6" spans="1:3" ht="17.25" thickTop="1" x14ac:dyDescent="0.25">
      <c r="A6" s="125" t="s">
        <v>110</v>
      </c>
      <c r="B6" s="127" t="s">
        <v>111</v>
      </c>
      <c r="C6" s="129" t="s">
        <v>112</v>
      </c>
    </row>
    <row r="7" spans="1:3" x14ac:dyDescent="0.25">
      <c r="A7" s="126"/>
      <c r="B7" s="128"/>
      <c r="C7" s="130"/>
    </row>
    <row r="8" spans="1:3" x14ac:dyDescent="0.25">
      <c r="A8" s="53"/>
      <c r="B8" s="54" t="s">
        <v>113</v>
      </c>
      <c r="C8" s="55">
        <f>C9+C25+C30+C41</f>
        <v>390</v>
      </c>
    </row>
    <row r="9" spans="1:3" x14ac:dyDescent="0.25">
      <c r="A9" s="31" t="s">
        <v>58</v>
      </c>
      <c r="B9" s="32" t="s">
        <v>59</v>
      </c>
      <c r="C9" s="33">
        <f>C10+C14+C22+C18</f>
        <v>230</v>
      </c>
    </row>
    <row r="10" spans="1:3" s="56" customFormat="1" ht="33" x14ac:dyDescent="0.25">
      <c r="A10" s="34" t="s">
        <v>60</v>
      </c>
      <c r="B10" s="35" t="s">
        <v>61</v>
      </c>
      <c r="C10" s="115">
        <v>30</v>
      </c>
    </row>
    <row r="11" spans="1:3" ht="33" x14ac:dyDescent="0.25">
      <c r="A11" s="36" t="s">
        <v>0</v>
      </c>
      <c r="B11" s="37" t="s">
        <v>62</v>
      </c>
      <c r="C11" s="116"/>
    </row>
    <row r="12" spans="1:3" ht="33" x14ac:dyDescent="0.25">
      <c r="A12" s="36" t="s">
        <v>0</v>
      </c>
      <c r="B12" s="37" t="s">
        <v>63</v>
      </c>
      <c r="C12" s="116"/>
    </row>
    <row r="13" spans="1:3" ht="66" x14ac:dyDescent="0.25">
      <c r="A13" s="36" t="s">
        <v>0</v>
      </c>
      <c r="B13" s="37" t="s">
        <v>64</v>
      </c>
      <c r="C13" s="131"/>
    </row>
    <row r="14" spans="1:3" s="56" customFormat="1" ht="33" x14ac:dyDescent="0.25">
      <c r="A14" s="34" t="s">
        <v>65</v>
      </c>
      <c r="B14" s="35" t="s">
        <v>66</v>
      </c>
      <c r="C14" s="115">
        <v>100</v>
      </c>
    </row>
    <row r="15" spans="1:3" ht="33" x14ac:dyDescent="0.25">
      <c r="A15" s="36" t="s">
        <v>0</v>
      </c>
      <c r="B15" s="37" t="s">
        <v>67</v>
      </c>
      <c r="C15" s="116"/>
    </row>
    <row r="16" spans="1:3" ht="33" x14ac:dyDescent="0.25">
      <c r="A16" s="36" t="s">
        <v>0</v>
      </c>
      <c r="B16" s="37" t="s">
        <v>68</v>
      </c>
      <c r="C16" s="116"/>
    </row>
    <row r="17" spans="1:3" ht="49.5" x14ac:dyDescent="0.25">
      <c r="A17" s="36" t="s">
        <v>0</v>
      </c>
      <c r="B17" s="37" t="s">
        <v>69</v>
      </c>
      <c r="C17" s="131"/>
    </row>
    <row r="18" spans="1:3" s="57" customFormat="1" ht="49.5" x14ac:dyDescent="0.25">
      <c r="A18" s="34" t="s">
        <v>70</v>
      </c>
      <c r="B18" s="35" t="s">
        <v>71</v>
      </c>
      <c r="C18" s="115">
        <v>80</v>
      </c>
    </row>
    <row r="19" spans="1:3" ht="33" x14ac:dyDescent="0.25">
      <c r="A19" s="36" t="s">
        <v>0</v>
      </c>
      <c r="B19" s="37" t="s">
        <v>72</v>
      </c>
      <c r="C19" s="116"/>
    </row>
    <row r="20" spans="1:3" x14ac:dyDescent="0.25">
      <c r="A20" s="36" t="s">
        <v>0</v>
      </c>
      <c r="B20" s="37" t="s">
        <v>73</v>
      </c>
      <c r="C20" s="116"/>
    </row>
    <row r="21" spans="1:3" ht="33" x14ac:dyDescent="0.25">
      <c r="A21" s="36" t="s">
        <v>0</v>
      </c>
      <c r="B21" s="37" t="s">
        <v>74</v>
      </c>
      <c r="C21" s="131"/>
    </row>
    <row r="22" spans="1:3" s="56" customFormat="1" x14ac:dyDescent="0.25">
      <c r="A22" s="34" t="s">
        <v>75</v>
      </c>
      <c r="B22" s="35" t="s">
        <v>76</v>
      </c>
      <c r="C22" s="115">
        <v>20</v>
      </c>
    </row>
    <row r="23" spans="1:3" ht="49.5" x14ac:dyDescent="0.25">
      <c r="A23" s="36" t="s">
        <v>0</v>
      </c>
      <c r="B23" s="37" t="s">
        <v>77</v>
      </c>
      <c r="C23" s="116"/>
    </row>
    <row r="24" spans="1:3" ht="33" x14ac:dyDescent="0.25">
      <c r="A24" s="38" t="s">
        <v>0</v>
      </c>
      <c r="B24" s="39" t="s">
        <v>78</v>
      </c>
      <c r="C24" s="117"/>
    </row>
    <row r="25" spans="1:3" x14ac:dyDescent="0.25">
      <c r="A25" s="31" t="s">
        <v>79</v>
      </c>
      <c r="B25" s="40" t="s">
        <v>80</v>
      </c>
      <c r="C25" s="33">
        <v>60</v>
      </c>
    </row>
    <row r="26" spans="1:3" ht="33" x14ac:dyDescent="0.25">
      <c r="A26" s="118" t="s">
        <v>60</v>
      </c>
      <c r="B26" s="41" t="s">
        <v>81</v>
      </c>
      <c r="C26" s="119" t="s">
        <v>82</v>
      </c>
    </row>
    <row r="27" spans="1:3" ht="33" x14ac:dyDescent="0.25">
      <c r="A27" s="118"/>
      <c r="B27" s="41" t="s">
        <v>83</v>
      </c>
      <c r="C27" s="119"/>
    </row>
    <row r="28" spans="1:3" ht="49.5" x14ac:dyDescent="0.25">
      <c r="A28" s="118" t="s">
        <v>65</v>
      </c>
      <c r="B28" s="41" t="s">
        <v>103</v>
      </c>
      <c r="C28" s="119">
        <v>40</v>
      </c>
    </row>
    <row r="29" spans="1:3" ht="66" x14ac:dyDescent="0.25">
      <c r="A29" s="120"/>
      <c r="B29" s="42" t="s">
        <v>104</v>
      </c>
      <c r="C29" s="121"/>
    </row>
    <row r="30" spans="1:3" x14ac:dyDescent="0.25">
      <c r="A30" s="31" t="s">
        <v>84</v>
      </c>
      <c r="B30" s="32" t="s">
        <v>105</v>
      </c>
      <c r="C30" s="33">
        <f>C31+C35</f>
        <v>50</v>
      </c>
    </row>
    <row r="31" spans="1:3" s="57" customFormat="1" x14ac:dyDescent="0.25">
      <c r="A31" s="34" t="s">
        <v>60</v>
      </c>
      <c r="B31" s="43" t="s">
        <v>85</v>
      </c>
      <c r="C31" s="44">
        <v>30</v>
      </c>
    </row>
    <row r="32" spans="1:3" s="58" customFormat="1" x14ac:dyDescent="0.25">
      <c r="A32" s="36" t="s">
        <v>0</v>
      </c>
      <c r="B32" s="45" t="s">
        <v>86</v>
      </c>
      <c r="C32" s="46">
        <v>30</v>
      </c>
    </row>
    <row r="33" spans="1:8" s="58" customFormat="1" ht="33" x14ac:dyDescent="0.25">
      <c r="A33" s="36" t="s">
        <v>0</v>
      </c>
      <c r="B33" s="45" t="s">
        <v>87</v>
      </c>
      <c r="C33" s="46">
        <v>10</v>
      </c>
    </row>
    <row r="34" spans="1:8" s="58" customFormat="1" ht="33" x14ac:dyDescent="0.25">
      <c r="A34" s="36" t="s">
        <v>0</v>
      </c>
      <c r="B34" s="45" t="s">
        <v>34</v>
      </c>
      <c r="C34" s="46">
        <v>0</v>
      </c>
    </row>
    <row r="35" spans="1:8" s="57" customFormat="1" x14ac:dyDescent="0.25">
      <c r="A35" s="34" t="s">
        <v>65</v>
      </c>
      <c r="B35" s="35" t="s">
        <v>88</v>
      </c>
      <c r="C35" s="44">
        <v>20</v>
      </c>
    </row>
    <row r="36" spans="1:8" s="58" customFormat="1" x14ac:dyDescent="0.25">
      <c r="A36" s="36" t="s">
        <v>0</v>
      </c>
      <c r="B36" s="37" t="s">
        <v>89</v>
      </c>
      <c r="C36" s="46">
        <v>20</v>
      </c>
    </row>
    <row r="37" spans="1:8" x14ac:dyDescent="0.25">
      <c r="A37" s="36" t="s">
        <v>0</v>
      </c>
      <c r="B37" s="37" t="s">
        <v>90</v>
      </c>
      <c r="C37" s="46">
        <v>15</v>
      </c>
    </row>
    <row r="38" spans="1:8" x14ac:dyDescent="0.25">
      <c r="A38" s="36" t="s">
        <v>0</v>
      </c>
      <c r="B38" s="37" t="s">
        <v>91</v>
      </c>
      <c r="C38" s="46">
        <v>10</v>
      </c>
    </row>
    <row r="39" spans="1:8" x14ac:dyDescent="0.25">
      <c r="A39" s="36" t="s">
        <v>0</v>
      </c>
      <c r="B39" s="37" t="s">
        <v>92</v>
      </c>
      <c r="C39" s="46">
        <v>5</v>
      </c>
    </row>
    <row r="40" spans="1:8" x14ac:dyDescent="0.25">
      <c r="A40" s="38" t="s">
        <v>0</v>
      </c>
      <c r="B40" s="39" t="s">
        <v>93</v>
      </c>
      <c r="C40" s="47">
        <v>0</v>
      </c>
    </row>
    <row r="41" spans="1:8" x14ac:dyDescent="0.25">
      <c r="A41" s="31" t="s">
        <v>94</v>
      </c>
      <c r="B41" s="48" t="s">
        <v>95</v>
      </c>
      <c r="C41" s="33">
        <f>C42+C47</f>
        <v>50</v>
      </c>
    </row>
    <row r="42" spans="1:8" s="57" customFormat="1" x14ac:dyDescent="0.25">
      <c r="A42" s="34" t="s">
        <v>60</v>
      </c>
      <c r="B42" s="43" t="s">
        <v>31</v>
      </c>
      <c r="C42" s="44">
        <v>30</v>
      </c>
    </row>
    <row r="43" spans="1:8" ht="33" x14ac:dyDescent="0.25">
      <c r="A43" s="36" t="s">
        <v>0</v>
      </c>
      <c r="B43" s="37" t="s">
        <v>96</v>
      </c>
      <c r="C43" s="46">
        <v>30</v>
      </c>
    </row>
    <row r="44" spans="1:8" ht="33" x14ac:dyDescent="0.25">
      <c r="A44" s="36" t="s">
        <v>0</v>
      </c>
      <c r="B44" s="37" t="s">
        <v>97</v>
      </c>
      <c r="C44" s="46">
        <v>20</v>
      </c>
    </row>
    <row r="45" spans="1:8" ht="33" x14ac:dyDescent="0.25">
      <c r="A45" s="36" t="s">
        <v>0</v>
      </c>
      <c r="B45" s="37" t="s">
        <v>98</v>
      </c>
      <c r="C45" s="46">
        <v>10</v>
      </c>
    </row>
    <row r="46" spans="1:8" ht="33" x14ac:dyDescent="0.25">
      <c r="A46" s="36" t="s">
        <v>0</v>
      </c>
      <c r="B46" s="37" t="s">
        <v>99</v>
      </c>
      <c r="C46" s="46">
        <v>0</v>
      </c>
      <c r="H46" s="51" t="s">
        <v>114</v>
      </c>
    </row>
    <row r="47" spans="1:8" s="56" customFormat="1" x14ac:dyDescent="0.25">
      <c r="A47" s="34" t="s">
        <v>65</v>
      </c>
      <c r="B47" s="35" t="s">
        <v>100</v>
      </c>
      <c r="C47" s="115">
        <v>20</v>
      </c>
    </row>
    <row r="48" spans="1:8" ht="33" x14ac:dyDescent="0.25">
      <c r="A48" s="36" t="s">
        <v>0</v>
      </c>
      <c r="B48" s="37" t="s">
        <v>101</v>
      </c>
      <c r="C48" s="116"/>
    </row>
    <row r="49" spans="1:3" ht="33.75" thickBot="1" x14ac:dyDescent="0.3">
      <c r="A49" s="49" t="s">
        <v>0</v>
      </c>
      <c r="B49" s="50" t="s">
        <v>102</v>
      </c>
      <c r="C49" s="122"/>
    </row>
    <row r="50" spans="1:3" s="58" customFormat="1" ht="17.25" thickTop="1" x14ac:dyDescent="0.25">
      <c r="A50" s="52"/>
      <c r="B50" s="51"/>
      <c r="C50" s="51"/>
    </row>
  </sheetData>
  <mergeCells count="16">
    <mergeCell ref="C47:C49"/>
    <mergeCell ref="A1:C1"/>
    <mergeCell ref="A2:C2"/>
    <mergeCell ref="A3:C3"/>
    <mergeCell ref="A4:C4"/>
    <mergeCell ref="A6:A7"/>
    <mergeCell ref="B6:B7"/>
    <mergeCell ref="C6:C7"/>
    <mergeCell ref="C10:C13"/>
    <mergeCell ref="C14:C17"/>
    <mergeCell ref="C18:C21"/>
    <mergeCell ref="C22:C24"/>
    <mergeCell ref="A26:A27"/>
    <mergeCell ref="C26:C27"/>
    <mergeCell ref="A28:A29"/>
    <mergeCell ref="C28: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BIEU BAO CAO</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2022-07-19T04:07:40Z</cp:lastPrinted>
  <dcterms:created xsi:type="dcterms:W3CDTF">2021-01-14T03:50:02Z</dcterms:created>
  <dcterms:modified xsi:type="dcterms:W3CDTF">2024-05-28T10:01:50Z</dcterms:modified>
</cp:coreProperties>
</file>